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</sheets>
  <definedNames>
    <definedName name="_xlnm.Print_Area" localSheetId="0">'Sheet1'!$A$1:$M$40</definedName>
    <definedName name="_xlnm.Print_Area" localSheetId="1">'Sheet2'!$A$1:$M$45</definedName>
  </definedNames>
  <calcPr fullCalcOnLoad="1"/>
</workbook>
</file>

<file path=xl/sharedStrings.xml><?xml version="1.0" encoding="utf-8"?>
<sst xmlns="http://schemas.openxmlformats.org/spreadsheetml/2006/main" count="65" uniqueCount="45">
  <si>
    <t>Number of Acres:</t>
  </si>
  <si>
    <t>Total % of Low Income Living Space:</t>
  </si>
  <si>
    <t>Low Income Level Discount Rate:</t>
  </si>
  <si>
    <t>(A)</t>
  </si>
  <si>
    <t>(B)</t>
  </si>
  <si>
    <t>(D)</t>
  </si>
  <si>
    <t>(E)</t>
  </si>
  <si>
    <t>(F)</t>
  </si>
  <si>
    <t>(X)</t>
  </si>
  <si>
    <t>(C)</t>
  </si>
  <si>
    <t>BLM Low Income Value:</t>
  </si>
  <si>
    <t>Formula:</t>
  </si>
  <si>
    <t>(G)</t>
  </si>
  <si>
    <t>Assumptions / Knowns:</t>
  </si>
  <si>
    <t xml:space="preserve">    </t>
  </si>
  <si>
    <t>% Low Income Living Space per Income Group</t>
  </si>
  <si>
    <t>(H)</t>
  </si>
  <si>
    <t>(I)</t>
  </si>
  <si>
    <t>X = C - [ { (C x F) x H} + { (C x G) x I} ]</t>
  </si>
  <si>
    <t xml:space="preserve">Assumptions / Knowns: </t>
  </si>
  <si>
    <t xml:space="preserve">X = C - { (C x F) x G} </t>
  </si>
  <si>
    <t>Market Value (Highest and Best Use):</t>
  </si>
  <si>
    <t>Value per Acre:</t>
  </si>
  <si>
    <t>*This formula works regardless of the unit value indicator used (per acre, per square foot, per developable unit, etc.)</t>
  </si>
  <si>
    <t>% of Market Income Living Space:</t>
  </si>
  <si>
    <t xml:space="preserve">     80% or less of Median Income:</t>
  </si>
  <si>
    <t>*Immediately below is an encrypted working Excel formula based on the numbers used in the example.</t>
  </si>
  <si>
    <t xml:space="preserve">     60% or less of Median Income:</t>
  </si>
  <si>
    <t>(% of Median Income is 60% or less)</t>
  </si>
  <si>
    <t>(% of Median Income is 61 - 80%)</t>
  </si>
  <si>
    <t>X = $6,000,000 - { ($6,000,000 x .35) x .90} + { ($6,000,000 x .35) x .95}</t>
  </si>
  <si>
    <t xml:space="preserve">X = $6,000,000 - {$2,100,000 x .90} + {$2,100,000 x .95} </t>
  </si>
  <si>
    <t>X = $6,000,000 - {$1,890,000 + $1,995,000}</t>
  </si>
  <si>
    <t>X = $6,000,000 - $3,885,000</t>
  </si>
  <si>
    <t>X = $2,115,000</t>
  </si>
  <si>
    <t>ILLUSTRATION II</t>
  </si>
  <si>
    <t>ILLUSTRATION I</t>
  </si>
  <si>
    <t>X = $6,000,000 - { $3,000,000 x .90}</t>
  </si>
  <si>
    <t>X = $6,000,000 - $2,700,000</t>
  </si>
  <si>
    <t>X = $3,300,000</t>
  </si>
  <si>
    <t xml:space="preserve">X = $6,000,000 - { ($6,000,000 x .50) x .90} </t>
  </si>
  <si>
    <t>(LESS THAN MARKET VALUE CALCULATION - COMPLEX INCOME EXAMPLE</t>
  </si>
  <si>
    <t>(LESS THAN MARKET VALUE CALCULATION - SIMPLE INCOME EXAMPLE</t>
  </si>
  <si>
    <t xml:space="preserve">     61 - 80% of Median Income:</t>
  </si>
  <si>
    <t>Extremely Low Income Level Discount Rate: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</si>
</sst>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5" fontId="5" fillId="0" borderId="0" xfId="44" applyNumberFormat="1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323850"/>
          <a:ext cx="73342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38100</xdr:rowOff>
    </xdr:from>
    <xdr:to>
      <xdr:col>12</xdr:col>
      <xdr:colOff>9525</xdr:colOff>
      <xdr:row>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42925" y="200025"/>
          <a:ext cx="749617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7109375" style="0" bestFit="1" customWidth="1"/>
    <col min="7" max="7" width="9.28125" style="0" customWidth="1"/>
    <col min="10" max="10" width="9.28125" style="0" customWidth="1"/>
    <col min="11" max="11" width="14.7109375" style="0" customWidth="1"/>
  </cols>
  <sheetData>
    <row r="3" spans="2:12" ht="18">
      <c r="B3" s="13" t="s">
        <v>36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5.75">
      <c r="B4" s="14" t="s">
        <v>42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7" ht="15">
      <c r="B7" s="1" t="s">
        <v>13</v>
      </c>
    </row>
    <row r="9" spans="2:12" ht="15">
      <c r="B9" s="3" t="s">
        <v>0</v>
      </c>
      <c r="C9" s="3"/>
      <c r="D9" s="3"/>
      <c r="E9" s="3"/>
      <c r="F9" s="3"/>
      <c r="G9" s="3"/>
      <c r="H9" s="3"/>
      <c r="I9" s="3"/>
      <c r="J9" s="3"/>
      <c r="K9" s="3">
        <v>20</v>
      </c>
      <c r="L9" s="8" t="s">
        <v>3</v>
      </c>
    </row>
    <row r="10" spans="2:12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8"/>
    </row>
    <row r="11" spans="2:12" ht="15">
      <c r="B11" s="3" t="s">
        <v>22</v>
      </c>
      <c r="C11" s="3"/>
      <c r="D11" s="3"/>
      <c r="E11" s="3"/>
      <c r="F11" s="3"/>
      <c r="G11" s="5"/>
      <c r="H11" s="3"/>
      <c r="I11" s="3"/>
      <c r="J11" s="5"/>
      <c r="K11" s="5">
        <v>300000</v>
      </c>
      <c r="L11" s="8" t="s">
        <v>4</v>
      </c>
    </row>
    <row r="12" spans="2:12" ht="15">
      <c r="B12" s="3"/>
      <c r="C12" s="3"/>
      <c r="D12" s="3"/>
      <c r="E12" s="3"/>
      <c r="F12" s="3"/>
      <c r="G12" s="5"/>
      <c r="H12" s="3"/>
      <c r="I12" s="3"/>
      <c r="J12" s="5"/>
      <c r="K12" s="5"/>
      <c r="L12" s="8"/>
    </row>
    <row r="13" spans="2:12" ht="15">
      <c r="B13" s="3" t="s">
        <v>21</v>
      </c>
      <c r="C13" s="3"/>
      <c r="D13" s="3"/>
      <c r="E13" s="3"/>
      <c r="F13" s="3"/>
      <c r="G13" s="5"/>
      <c r="H13" s="3"/>
      <c r="I13" s="3"/>
      <c r="J13" s="5"/>
      <c r="K13" s="5">
        <v>6000000</v>
      </c>
      <c r="L13" s="8" t="s">
        <v>9</v>
      </c>
    </row>
    <row r="14" spans="2:12" ht="15">
      <c r="B14" s="3"/>
      <c r="C14" s="3"/>
      <c r="D14" s="3"/>
      <c r="E14" s="3"/>
      <c r="F14" s="3"/>
      <c r="G14" s="5"/>
      <c r="H14" s="3"/>
      <c r="I14" s="3"/>
      <c r="J14" s="5"/>
      <c r="K14" s="5"/>
      <c r="L14" s="8"/>
    </row>
    <row r="15" spans="2:12" ht="15">
      <c r="B15" s="3" t="s">
        <v>24</v>
      </c>
      <c r="C15" s="3"/>
      <c r="D15" s="3"/>
      <c r="E15" s="3"/>
      <c r="F15" s="3"/>
      <c r="G15" s="5"/>
      <c r="H15" s="3"/>
      <c r="I15" s="3"/>
      <c r="J15" s="6"/>
      <c r="K15" s="6">
        <v>0.5</v>
      </c>
      <c r="L15" s="8" t="s">
        <v>5</v>
      </c>
    </row>
    <row r="16" spans="2:12" ht="15">
      <c r="B16" s="3"/>
      <c r="C16" s="3"/>
      <c r="D16" s="3"/>
      <c r="E16" s="3"/>
      <c r="F16" s="3"/>
      <c r="G16" s="5"/>
      <c r="H16" s="3"/>
      <c r="I16" s="3"/>
      <c r="J16" s="5"/>
      <c r="K16" s="5"/>
      <c r="L16" s="8"/>
    </row>
    <row r="17" spans="2:12" ht="15">
      <c r="B17" s="3" t="s">
        <v>1</v>
      </c>
      <c r="C17" s="3"/>
      <c r="D17" s="3"/>
      <c r="E17" s="3"/>
      <c r="F17" s="3"/>
      <c r="G17" s="6"/>
      <c r="H17" s="3"/>
      <c r="I17" s="3"/>
      <c r="J17" s="6"/>
      <c r="K17" s="6">
        <f>1-K15</f>
        <v>0.5</v>
      </c>
      <c r="L17" s="8" t="s">
        <v>6</v>
      </c>
    </row>
    <row r="18" spans="2:12" ht="15">
      <c r="B18" s="3"/>
      <c r="C18" s="3"/>
      <c r="D18" s="3"/>
      <c r="E18" s="3"/>
      <c r="F18" s="3"/>
      <c r="G18" s="6"/>
      <c r="H18" s="3"/>
      <c r="I18" s="3"/>
      <c r="J18" s="6"/>
      <c r="K18" s="6"/>
      <c r="L18" s="8"/>
    </row>
    <row r="19" spans="2:12" ht="15">
      <c r="B19" s="3" t="s">
        <v>15</v>
      </c>
      <c r="C19" s="3"/>
      <c r="D19" s="3"/>
      <c r="E19" s="3"/>
      <c r="F19" s="3"/>
      <c r="G19" s="6"/>
      <c r="H19" s="3"/>
      <c r="I19" s="3"/>
      <c r="J19" s="6"/>
      <c r="K19" s="6"/>
      <c r="L19" s="8"/>
    </row>
    <row r="20" spans="2:12" ht="15">
      <c r="B20" s="3" t="s">
        <v>25</v>
      </c>
      <c r="C20" s="3"/>
      <c r="D20" s="3"/>
      <c r="E20" s="3"/>
      <c r="F20" s="3"/>
      <c r="G20" s="6"/>
      <c r="H20" s="3"/>
      <c r="I20" s="3"/>
      <c r="J20" s="6"/>
      <c r="K20" s="6">
        <v>0.5</v>
      </c>
      <c r="L20" s="8" t="s">
        <v>7</v>
      </c>
    </row>
    <row r="21" spans="2:12" ht="15">
      <c r="B21" s="3"/>
      <c r="C21" s="3"/>
      <c r="D21" s="3"/>
      <c r="E21" s="3"/>
      <c r="F21" s="3"/>
      <c r="G21" s="5"/>
      <c r="H21" s="3"/>
      <c r="I21" s="3"/>
      <c r="J21" s="5"/>
      <c r="K21" s="5"/>
      <c r="L21" s="8"/>
    </row>
    <row r="22" spans="2:10" ht="14.25">
      <c r="B22" s="3" t="s">
        <v>2</v>
      </c>
      <c r="C22" s="3"/>
      <c r="D22" s="3"/>
      <c r="E22" s="3"/>
      <c r="F22" s="3"/>
      <c r="G22" s="6"/>
      <c r="H22" s="3"/>
      <c r="I22" s="3"/>
      <c r="J22" s="6"/>
    </row>
    <row r="23" spans="2:12" ht="15">
      <c r="B23" s="3" t="s">
        <v>25</v>
      </c>
      <c r="C23" s="3"/>
      <c r="D23" s="3"/>
      <c r="E23" s="3"/>
      <c r="F23" s="3"/>
      <c r="G23" s="3"/>
      <c r="H23" s="3"/>
      <c r="I23" s="3"/>
      <c r="J23" s="3"/>
      <c r="K23" s="6">
        <v>0.9</v>
      </c>
      <c r="L23" s="8" t="s">
        <v>12</v>
      </c>
    </row>
    <row r="24" spans="2:12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8"/>
    </row>
    <row r="25" spans="2:12" ht="15">
      <c r="B25" s="3" t="s">
        <v>10</v>
      </c>
      <c r="C25" s="3"/>
      <c r="D25" s="3"/>
      <c r="E25" s="3"/>
      <c r="F25" s="3"/>
      <c r="G25" s="3"/>
      <c r="H25" s="3"/>
      <c r="I25" s="3"/>
      <c r="J25" s="3"/>
      <c r="K25" s="10">
        <f>K13-((K13*K20)*K23)</f>
        <v>3300000</v>
      </c>
      <c r="L25" s="8" t="s">
        <v>8</v>
      </c>
    </row>
    <row r="26" spans="2:12" ht="14.25">
      <c r="B26" s="3"/>
      <c r="C26" s="3"/>
      <c r="D26" s="3"/>
      <c r="E26" s="3"/>
      <c r="F26" s="3"/>
      <c r="G26" s="3"/>
      <c r="H26" s="3"/>
      <c r="I26" s="3"/>
      <c r="J26" s="3"/>
      <c r="K26" s="4"/>
      <c r="L26" s="3"/>
    </row>
    <row r="27" spans="2:12" ht="14.25">
      <c r="B27" s="3"/>
      <c r="C27" s="3"/>
      <c r="D27" s="3"/>
      <c r="E27" s="3"/>
      <c r="F27" s="3"/>
      <c r="G27" s="3"/>
      <c r="H27" s="3"/>
      <c r="I27" s="3"/>
      <c r="J27" s="3"/>
      <c r="K27" s="4"/>
      <c r="L27" s="3"/>
    </row>
    <row r="28" spans="2:12" ht="15">
      <c r="B28" s="7" t="s">
        <v>11</v>
      </c>
      <c r="C28" s="3"/>
      <c r="D28" s="3"/>
      <c r="E28" s="3"/>
      <c r="F28" s="3"/>
      <c r="G28" s="3"/>
      <c r="H28" s="3"/>
      <c r="I28" s="3"/>
      <c r="J28" s="3"/>
      <c r="K28" s="4"/>
      <c r="L28" s="3"/>
    </row>
    <row r="29" spans="2:12" ht="14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5">
      <c r="B30" s="1" t="s">
        <v>20</v>
      </c>
      <c r="C30" s="1"/>
      <c r="D30" s="1"/>
      <c r="E30" s="3"/>
      <c r="F30" s="3"/>
      <c r="G30" s="3"/>
      <c r="H30" s="3"/>
      <c r="I30" s="3"/>
      <c r="J30" s="3"/>
      <c r="K30" s="3"/>
      <c r="L30" s="3"/>
    </row>
    <row r="31" spans="2:12" ht="14.25">
      <c r="B31" s="3" t="s">
        <v>40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14.25">
      <c r="B32" s="3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14.25">
      <c r="B33" s="3" t="s">
        <v>38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4.25">
      <c r="B34" s="3" t="s">
        <v>39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6" ht="14.25">
      <c r="B36" s="3" t="s">
        <v>23</v>
      </c>
    </row>
    <row r="37" ht="14.25">
      <c r="B37" s="3" t="s">
        <v>26</v>
      </c>
    </row>
    <row r="38" ht="14.25">
      <c r="B38" s="3"/>
    </row>
    <row r="39" ht="12.75">
      <c r="B39" s="11">
        <f>K13-((K13*K20)*K23)</f>
        <v>3300000</v>
      </c>
    </row>
    <row r="42" ht="12.75">
      <c r="B42" s="9"/>
    </row>
  </sheetData>
  <sheetProtection/>
  <mergeCells count="2">
    <mergeCell ref="B3:L3"/>
    <mergeCell ref="B4:L4"/>
  </mergeCells>
  <printOptions/>
  <pageMargins left="0.25" right="0.25" top="1" bottom="1" header="0.5" footer="0.5"/>
  <pageSetup fitToHeight="1" fitToWidth="1" horizontalDpi="600" verticalDpi="600" orientation="landscape" scale="72" r:id="rId2"/>
  <headerFooter alignWithMargins="0">
    <oddFooter>&amp;LSNPLMA Low Income Worksheet&amp;RAttachment 2-1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.28125" style="0" bestFit="1" customWidth="1"/>
    <col min="11" max="11" width="14.7109375" style="0" customWidth="1"/>
  </cols>
  <sheetData>
    <row r="3" spans="2:12" ht="18">
      <c r="B3" s="13" t="s">
        <v>35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5.75">
      <c r="B4" s="14" t="s">
        <v>41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7" ht="15">
      <c r="B7" s="1" t="s">
        <v>19</v>
      </c>
    </row>
    <row r="9" spans="2:12" ht="15">
      <c r="B9" s="3" t="s">
        <v>0</v>
      </c>
      <c r="C9" s="3"/>
      <c r="D9" s="3"/>
      <c r="E9" s="3"/>
      <c r="F9" s="3"/>
      <c r="G9" s="3"/>
      <c r="H9" s="3"/>
      <c r="I9" s="3"/>
      <c r="J9" s="3"/>
      <c r="K9" s="3">
        <v>20</v>
      </c>
      <c r="L9" s="8" t="s">
        <v>3</v>
      </c>
    </row>
    <row r="10" spans="2:12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8"/>
    </row>
    <row r="11" spans="2:12" ht="15">
      <c r="B11" s="3" t="s">
        <v>22</v>
      </c>
      <c r="C11" s="3"/>
      <c r="D11" s="3"/>
      <c r="E11" s="3"/>
      <c r="F11" s="3"/>
      <c r="G11" s="5"/>
      <c r="H11" s="3"/>
      <c r="I11" s="3"/>
      <c r="J11" s="5"/>
      <c r="K11" s="5">
        <v>300000</v>
      </c>
      <c r="L11" s="8" t="s">
        <v>4</v>
      </c>
    </row>
    <row r="12" spans="2:12" ht="15">
      <c r="B12" s="3"/>
      <c r="C12" s="3"/>
      <c r="D12" s="3"/>
      <c r="E12" s="3"/>
      <c r="F12" s="3"/>
      <c r="G12" s="5"/>
      <c r="H12" s="3"/>
      <c r="I12" s="3"/>
      <c r="J12" s="5"/>
      <c r="K12" s="5"/>
      <c r="L12" s="8"/>
    </row>
    <row r="13" spans="2:12" ht="15">
      <c r="B13" s="3" t="s">
        <v>21</v>
      </c>
      <c r="C13" s="3"/>
      <c r="D13" s="3"/>
      <c r="E13" s="3"/>
      <c r="F13" s="3"/>
      <c r="G13" s="5"/>
      <c r="H13" s="3"/>
      <c r="I13" s="3"/>
      <c r="J13" s="5"/>
      <c r="K13" s="5">
        <v>6000000</v>
      </c>
      <c r="L13" s="8" t="s">
        <v>9</v>
      </c>
    </row>
    <row r="14" spans="2:12" ht="15">
      <c r="B14" s="3"/>
      <c r="C14" s="3"/>
      <c r="D14" s="3"/>
      <c r="E14" s="3"/>
      <c r="F14" s="3"/>
      <c r="G14" s="5"/>
      <c r="H14" s="3"/>
      <c r="I14" s="3"/>
      <c r="J14" s="5"/>
      <c r="K14" s="5"/>
      <c r="L14" s="8"/>
    </row>
    <row r="15" spans="2:12" ht="15">
      <c r="B15" s="3" t="s">
        <v>24</v>
      </c>
      <c r="C15" s="3"/>
      <c r="D15" s="3"/>
      <c r="E15" s="3"/>
      <c r="F15" s="3"/>
      <c r="G15" s="5"/>
      <c r="H15" s="3"/>
      <c r="I15" s="3"/>
      <c r="J15" s="6"/>
      <c r="K15" s="6">
        <v>0.3</v>
      </c>
      <c r="L15" s="8" t="s">
        <v>5</v>
      </c>
    </row>
    <row r="16" spans="2:12" ht="15">
      <c r="B16" s="3"/>
      <c r="C16" s="3"/>
      <c r="D16" s="3"/>
      <c r="E16" s="3"/>
      <c r="F16" s="3"/>
      <c r="G16" s="5"/>
      <c r="H16" s="3"/>
      <c r="I16" s="3"/>
      <c r="J16" s="5"/>
      <c r="K16" s="5"/>
      <c r="L16" s="8"/>
    </row>
    <row r="17" spans="2:12" ht="15">
      <c r="B17" s="3" t="s">
        <v>1</v>
      </c>
      <c r="C17" s="3"/>
      <c r="D17" s="3"/>
      <c r="E17" s="3"/>
      <c r="F17" s="3"/>
      <c r="G17" s="6"/>
      <c r="H17" s="3"/>
      <c r="I17" s="3"/>
      <c r="J17" s="6"/>
      <c r="K17" s="6">
        <f>1-K15</f>
        <v>0.7</v>
      </c>
      <c r="L17" s="8" t="s">
        <v>6</v>
      </c>
    </row>
    <row r="18" spans="2:12" ht="15">
      <c r="B18" s="3"/>
      <c r="C18" s="3"/>
      <c r="D18" s="3"/>
      <c r="E18" s="3"/>
      <c r="F18" s="3"/>
      <c r="G18" s="6"/>
      <c r="H18" s="3"/>
      <c r="I18" s="3"/>
      <c r="J18" s="6"/>
      <c r="K18" s="6"/>
      <c r="L18" s="8"/>
    </row>
    <row r="19" spans="2:12" ht="15">
      <c r="B19" s="3" t="s">
        <v>15</v>
      </c>
      <c r="C19" s="3"/>
      <c r="D19" s="3"/>
      <c r="E19" s="3"/>
      <c r="F19" s="3"/>
      <c r="G19" s="6"/>
      <c r="H19" s="3"/>
      <c r="I19" s="3"/>
      <c r="J19" s="6"/>
      <c r="K19" s="6"/>
      <c r="L19" s="8"/>
    </row>
    <row r="20" spans="2:12" ht="15">
      <c r="B20" s="3" t="s">
        <v>43</v>
      </c>
      <c r="C20" s="3"/>
      <c r="D20" s="3"/>
      <c r="E20" s="3"/>
      <c r="F20" s="3"/>
      <c r="G20" s="6"/>
      <c r="H20" s="3"/>
      <c r="I20" s="3"/>
      <c r="J20" s="6"/>
      <c r="K20" s="6">
        <v>0.35</v>
      </c>
      <c r="L20" s="8" t="s">
        <v>7</v>
      </c>
    </row>
    <row r="21" spans="2:12" ht="15">
      <c r="B21" s="3" t="s">
        <v>27</v>
      </c>
      <c r="C21" s="3"/>
      <c r="D21" s="3"/>
      <c r="E21" s="3"/>
      <c r="F21" s="3"/>
      <c r="G21" s="6"/>
      <c r="H21" s="3"/>
      <c r="I21" s="3"/>
      <c r="J21" s="6"/>
      <c r="K21" s="6">
        <v>0.35</v>
      </c>
      <c r="L21" s="8" t="s">
        <v>12</v>
      </c>
    </row>
    <row r="22" spans="2:12" ht="15">
      <c r="B22" s="3" t="s">
        <v>14</v>
      </c>
      <c r="C22" s="3"/>
      <c r="D22" s="3"/>
      <c r="E22" s="3"/>
      <c r="F22" s="3"/>
      <c r="G22" s="5"/>
      <c r="H22" s="3"/>
      <c r="I22" s="3"/>
      <c r="J22" s="5"/>
      <c r="K22" s="5"/>
      <c r="L22" s="8"/>
    </row>
    <row r="23" spans="2:12" ht="15">
      <c r="B23" s="3" t="s">
        <v>2</v>
      </c>
      <c r="C23" s="3"/>
      <c r="D23" s="3"/>
      <c r="E23" s="3"/>
      <c r="F23" s="3"/>
      <c r="G23" s="6"/>
      <c r="H23" s="3"/>
      <c r="I23" s="3"/>
      <c r="J23" s="6"/>
      <c r="K23" s="6">
        <v>0.9</v>
      </c>
      <c r="L23" s="8" t="s">
        <v>16</v>
      </c>
    </row>
    <row r="24" spans="2:12" ht="15">
      <c r="B24" s="3" t="s">
        <v>29</v>
      </c>
      <c r="C24" s="3"/>
      <c r="D24" s="3"/>
      <c r="E24" s="3"/>
      <c r="F24" s="3"/>
      <c r="G24" s="3"/>
      <c r="H24" s="3"/>
      <c r="I24" s="3"/>
      <c r="J24" s="3"/>
      <c r="K24" s="3"/>
      <c r="L24" s="8"/>
    </row>
    <row r="25" spans="2:12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8"/>
    </row>
    <row r="26" spans="2:12" ht="15">
      <c r="B26" s="3" t="s">
        <v>44</v>
      </c>
      <c r="C26" s="3"/>
      <c r="D26" s="3"/>
      <c r="E26" s="3"/>
      <c r="F26" s="3"/>
      <c r="G26" s="6"/>
      <c r="H26" s="3"/>
      <c r="I26" s="3"/>
      <c r="J26" s="6"/>
      <c r="K26" s="6">
        <v>0.95</v>
      </c>
      <c r="L26" s="8" t="s">
        <v>17</v>
      </c>
    </row>
    <row r="27" spans="2:12" ht="15">
      <c r="B27" s="3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8"/>
    </row>
    <row r="28" spans="2:12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8"/>
    </row>
    <row r="29" spans="2:12" ht="15">
      <c r="B29" s="3" t="s">
        <v>10</v>
      </c>
      <c r="C29" s="3"/>
      <c r="D29" s="3"/>
      <c r="E29" s="3"/>
      <c r="F29" s="3"/>
      <c r="G29" s="3"/>
      <c r="H29" s="3"/>
      <c r="I29" s="3"/>
      <c r="J29" s="3"/>
      <c r="K29" s="5">
        <f>K13-(((K13*K20)*K23)+((K13*K21)*K26))</f>
        <v>2115000</v>
      </c>
      <c r="L29" s="8" t="s">
        <v>8</v>
      </c>
    </row>
    <row r="30" spans="2:12" ht="14.25">
      <c r="B30" s="3"/>
      <c r="C30" s="3"/>
      <c r="D30" s="3"/>
      <c r="E30" s="3"/>
      <c r="F30" s="3"/>
      <c r="G30" s="3"/>
      <c r="H30" s="3"/>
      <c r="I30" s="3"/>
      <c r="J30" s="3"/>
      <c r="K30" s="4"/>
      <c r="L30" s="3"/>
    </row>
    <row r="31" spans="2:12" ht="14.25">
      <c r="B31" s="3"/>
      <c r="C31" s="3"/>
      <c r="D31" s="3"/>
      <c r="E31" s="3"/>
      <c r="F31" s="3"/>
      <c r="G31" s="3"/>
      <c r="H31" s="3"/>
      <c r="I31" s="3"/>
      <c r="J31" s="3"/>
      <c r="K31" s="4"/>
      <c r="L31" s="3"/>
    </row>
    <row r="32" spans="2:12" ht="15">
      <c r="B32" s="7" t="s">
        <v>11</v>
      </c>
      <c r="C32" s="3"/>
      <c r="D32" s="3"/>
      <c r="E32" s="3"/>
      <c r="F32" s="3"/>
      <c r="G32" s="3"/>
      <c r="H32" s="3"/>
      <c r="I32" s="3"/>
      <c r="J32" s="3"/>
      <c r="K32" s="4"/>
      <c r="L32" s="3"/>
    </row>
    <row r="33" spans="2:12" ht="14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5">
      <c r="B34" s="1" t="s">
        <v>18</v>
      </c>
      <c r="C34" s="1"/>
      <c r="D34" s="1"/>
      <c r="E34" s="1"/>
      <c r="F34" s="3"/>
      <c r="G34" s="3"/>
      <c r="H34" s="3"/>
      <c r="I34" s="3"/>
      <c r="J34" s="3"/>
      <c r="K34" s="3"/>
      <c r="L34" s="3"/>
    </row>
    <row r="35" spans="2:12" ht="14.25">
      <c r="B35" s="3" t="s">
        <v>30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4.25">
      <c r="B36" s="3" t="s">
        <v>31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4.25">
      <c r="B37" s="3" t="s">
        <v>32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4.25">
      <c r="B38" s="3" t="s">
        <v>33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ht="14.25">
      <c r="B39" s="3" t="s">
        <v>34</v>
      </c>
    </row>
    <row r="40" ht="14.25">
      <c r="B40" s="3"/>
    </row>
    <row r="41" ht="14.25">
      <c r="B41" s="3" t="s">
        <v>23</v>
      </c>
    </row>
    <row r="42" ht="14.25">
      <c r="B42" s="3" t="s">
        <v>26</v>
      </c>
    </row>
    <row r="43" ht="14.25">
      <c r="B43" s="3"/>
    </row>
    <row r="44" ht="14.25">
      <c r="B44" s="12">
        <f>K13-(((K13*K20)*K23)+((K13*K21)*K26))</f>
        <v>2115000</v>
      </c>
    </row>
    <row r="46" ht="14.25">
      <c r="B46" s="3"/>
    </row>
    <row r="48" ht="14.25">
      <c r="B48" s="3"/>
    </row>
  </sheetData>
  <sheetProtection/>
  <mergeCells count="2">
    <mergeCell ref="B3:L3"/>
    <mergeCell ref="B4:L4"/>
  </mergeCells>
  <printOptions/>
  <pageMargins left="0.25" right="0.25" top="1" bottom="1" header="0.5" footer="0.5"/>
  <pageSetup fitToHeight="1" fitToWidth="1" horizontalDpi="600" verticalDpi="600" orientation="landscape" scale="65" r:id="rId2"/>
  <headerFooter alignWithMargins="0">
    <oddFooter>&amp;LSNPLMA Low Income Worksheet&amp;RAttachment 2-2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 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prose</dc:creator>
  <cp:keywords/>
  <dc:description/>
  <cp:lastModifiedBy>laman</cp:lastModifiedBy>
  <cp:lastPrinted>2006-08-03T20:09:11Z</cp:lastPrinted>
  <dcterms:created xsi:type="dcterms:W3CDTF">2003-08-20T16:12:02Z</dcterms:created>
  <dcterms:modified xsi:type="dcterms:W3CDTF">2010-06-19T21:18:19Z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iscal Ye">
    <vt:lpwstr>2006.00000000000</vt:lpwstr>
  </property>
  <property fmtid="{D5CDD505-2E9C-101B-9397-08002B2CF9AE}" pid="4" name="blmpp_PolicyTyp">
    <vt:lpwstr>IM</vt:lpwstr>
  </property>
  <property fmtid="{D5CDD505-2E9C-101B-9397-08002B2CF9AE}" pid="5" name="blmpp_AudienceSco">
    <vt:lpwstr/>
  </property>
  <property fmtid="{D5CDD505-2E9C-101B-9397-08002B2CF9AE}" pid="6" name="display_urn:schemas-microsoft-com:office:office#Edit">
    <vt:lpwstr>Adams, Marguerite A</vt:lpwstr>
  </property>
  <property fmtid="{D5CDD505-2E9C-101B-9397-08002B2CF9AE}" pid="7" name="Policy Numb">
    <vt:lpwstr/>
  </property>
  <property fmtid="{D5CDD505-2E9C-101B-9397-08002B2CF9AE}" pid="8" name="blmpp_FiscalYe">
    <vt:lpwstr>2006</vt:lpwstr>
  </property>
  <property fmtid="{D5CDD505-2E9C-101B-9397-08002B2CF9AE}" pid="9" name="blmpp_AccessCatego">
    <vt:lpwstr/>
  </property>
  <property fmtid="{D5CDD505-2E9C-101B-9397-08002B2CF9AE}" pid="10" name="blmpp_ActiveInacti">
    <vt:lpwstr/>
  </property>
  <property fmtid="{D5CDD505-2E9C-101B-9397-08002B2CF9AE}" pid="11" name="blmpp_PolicyNumb">
    <vt:lpwstr/>
  </property>
  <property fmtid="{D5CDD505-2E9C-101B-9397-08002B2CF9AE}" pid="12" name="blmpp_AdministrativeOrMissi">
    <vt:lpwstr/>
  </property>
  <property fmtid="{D5CDD505-2E9C-101B-9397-08002B2CF9AE}" pid="13" name="blmpp_C">
    <vt:lpwstr/>
  </property>
  <property fmtid="{D5CDD505-2E9C-101B-9397-08002B2CF9AE}" pid="14" name="Controlled Unclassified Informati">
    <vt:lpwstr/>
  </property>
  <property fmtid="{D5CDD505-2E9C-101B-9397-08002B2CF9AE}" pid="15" name="Distri">
    <vt:lpwstr/>
  </property>
  <property fmtid="{D5CDD505-2E9C-101B-9397-08002B2CF9AE}" pid="16" name="Subject Keywor">
    <vt:lpwstr/>
  </property>
  <property fmtid="{D5CDD505-2E9C-101B-9397-08002B2CF9AE}" pid="17" name="blmpp_Sta">
    <vt:lpwstr/>
  </property>
  <property fmtid="{D5CDD505-2E9C-101B-9397-08002B2CF9AE}" pid="18" name="blmpp_Superseded">
    <vt:lpwstr/>
  </property>
  <property fmtid="{D5CDD505-2E9C-101B-9397-08002B2CF9AE}" pid="19" name="Audience sco">
    <vt:lpwstr/>
  </property>
  <property fmtid="{D5CDD505-2E9C-101B-9397-08002B2CF9AE}" pid="20" name="Divisi">
    <vt:lpwstr/>
  </property>
  <property fmtid="{D5CDD505-2E9C-101B-9397-08002B2CF9AE}" pid="21" name="Sta">
    <vt:lpwstr/>
  </property>
  <property fmtid="{D5CDD505-2E9C-101B-9397-08002B2CF9AE}" pid="22" name="blmpp_SubjectKeywor">
    <vt:lpwstr/>
  </property>
  <property fmtid="{D5CDD505-2E9C-101B-9397-08002B2CF9AE}" pid="23" name="_ExtendedDescripti">
    <vt:lpwstr/>
  </property>
  <property fmtid="{D5CDD505-2E9C-101B-9397-08002B2CF9AE}" pid="24" name="blmpp_ManualOrHandbookImpact">
    <vt:lpwstr/>
  </property>
  <property fmtid="{D5CDD505-2E9C-101B-9397-08002B2CF9AE}" pid="25" name="display_urn:schemas-microsoft-com:office:office#Auth">
    <vt:lpwstr>Calder, Taylor J</vt:lpwstr>
  </property>
  <property fmtid="{D5CDD505-2E9C-101B-9397-08002B2CF9AE}" pid="26" name="blmpp_SubjectCod">
    <vt:lpwstr/>
  </property>
  <property fmtid="{D5CDD505-2E9C-101B-9397-08002B2CF9AE}" pid="27" name="Administrative or Missio">
    <vt:lpwstr/>
  </property>
  <property fmtid="{D5CDD505-2E9C-101B-9397-08002B2CF9AE}" pid="28" name="Directora">
    <vt:lpwstr/>
  </property>
  <property fmtid="{D5CDD505-2E9C-101B-9397-08002B2CF9AE}" pid="29" name="Manual or Handbook impact">
    <vt:lpwstr/>
  </property>
  <property fmtid="{D5CDD505-2E9C-101B-9397-08002B2CF9AE}" pid="30" name="Active/Inacti">
    <vt:lpwstr/>
  </property>
  <property fmtid="{D5CDD505-2E9C-101B-9397-08002B2CF9AE}" pid="31" name="blmpp_Auth">
    <vt:lpwstr>prose</vt:lpwstr>
  </property>
  <property fmtid="{D5CDD505-2E9C-101B-9397-08002B2CF9AE}" pid="32" name="blmpp_Directora">
    <vt:lpwstr/>
  </property>
  <property fmtid="{D5CDD505-2E9C-101B-9397-08002B2CF9AE}" pid="33" name="blmpp_Distri">
    <vt:lpwstr/>
  </property>
  <property fmtid="{D5CDD505-2E9C-101B-9397-08002B2CF9AE}" pid="34" name="blmpp_FieldOffi">
    <vt:lpwstr/>
  </property>
  <property fmtid="{D5CDD505-2E9C-101B-9397-08002B2CF9AE}" pid="35" name="_dlc_DocIdU">
    <vt:lpwstr>https://doimspp.sharepoint.com/sites/blm-nv/NV/_layouts/DocIdRedir.aspx?ID=T2JFYPRTYZT7-979359443-1683, T2JFYPRTYZT7-979359443-1683</vt:lpwstr>
  </property>
  <property fmtid="{D5CDD505-2E9C-101B-9397-08002B2CF9AE}" pid="36" name="Field Offi">
    <vt:lpwstr/>
  </property>
  <property fmtid="{D5CDD505-2E9C-101B-9397-08002B2CF9AE}" pid="37" name="Access Catego">
    <vt:lpwstr/>
  </property>
  <property fmtid="{D5CDD505-2E9C-101B-9397-08002B2CF9AE}" pid="38" name="blmpp_Divisi">
    <vt:lpwstr/>
  </property>
</Properties>
</file>