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4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<sst xmlns="http://schemas.openxmlformats.org/spreadsheetml/2006/main" count="26" uniqueCount="26">
  <si>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AK</t>
  </si>
  <si>
    <t>AZ</t>
  </si>
  <si>
    <t>CA</t>
  </si>
  <si>
    <t>CO</t>
  </si>
  <si>
    <t>ES</t>
  </si>
  <si>
    <t>ID</t>
  </si>
  <si>
    <t>MT</t>
  </si>
  <si>
    <t>NV</t>
  </si>
  <si>
    <t>NM</t>
  </si>
  <si>
    <t>OR/WA</t>
  </si>
  <si>
    <t>UT</t>
  </si>
  <si>
    <t>WY</t>
  </si>
  <si>
    <t>NOC</t>
  </si>
  <si>
    <t>Total</t>
  </si>
  <si>
    <t>WO</t>
  </si>
  <si>
    <t>State</t>
  </si>
  <si>
    <t>Youth Conservation Corps</t>
  </si>
  <si>
    <t>Youth employed through partners</t>
  </si>
  <si>
    <t>Totals for 2009</t>
  </si>
  <si>
    <t>Goals for 2010</t>
  </si>
  <si>
    <t>2009 Youth Employment with 2010 Goals</t>
  </si>
  <si>
    <t>NTC</t>
  </si>
  <si>
    <t>All other Youth hires (STEP, SCEP, PMF, etc.)*</t>
  </si>
  <si>
    <t>FA/NIFC</t>
  </si>
  <si>
    <t>* Numbers for this category represent youth employees in FPPS as of 9/26/09.</t>
  </si>
  <si>
    <t>Increase over 2009 Totals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</si>
</sst>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0" fillId="0" borderId="0" xfId="0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38" fillId="0" borderId="0" xfId="0" applyFont="1" applyAlignment="1">
      <alignment/>
    </xf>
    <xf numFmtId="6" fontId="38" fillId="0" borderId="0" xfId="0" applyNumberFormat="1" applyFont="1" applyAlignment="1">
      <alignment/>
    </xf>
    <xf numFmtId="164" fontId="38" fillId="0" borderId="0" xfId="44" applyNumberFormat="1" applyFont="1" applyAlignment="1">
      <alignment/>
    </xf>
    <xf numFmtId="0" fontId="0" fillId="0" borderId="10" xfId="0" applyBorder="1" applyAlignment="1">
      <alignment/>
    </xf>
    <xf numFmtId="0" fontId="38" fillId="0" borderId="10" xfId="0" applyFont="1" applyBorder="1" applyAlignment="1">
      <alignment horizontal="center" vertical="top" wrapText="1"/>
    </xf>
    <xf numFmtId="0" fontId="38" fillId="0" borderId="10" xfId="0" applyFont="1" applyBorder="1" applyAlignment="1">
      <alignment horizontal="center" wrapText="1"/>
    </xf>
    <xf numFmtId="0" fontId="38" fillId="0" borderId="10" xfId="0" applyFont="1" applyFill="1" applyBorder="1" applyAlignment="1">
      <alignment horizontal="center" vertical="top" wrapText="1"/>
    </xf>
    <xf numFmtId="0" fontId="38" fillId="0" borderId="10" xfId="0" applyFont="1" applyBorder="1" applyAlignment="1">
      <alignment/>
    </xf>
    <xf numFmtId="1" fontId="3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0" fontId="35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39" fillId="0" borderId="10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zoomScalePageLayoutView="0" workbookViewId="0" topLeftCell="A4">
      <selection activeCell="J11" sqref="J11"/>
    </sheetView>
  </sheetViews>
  <sheetFormatPr defaultColWidth="9.140625" defaultRowHeight="15"/>
  <cols>
    <col min="1" max="1" width="11.140625" style="0" bestFit="1" customWidth="1"/>
    <col min="2" max="2" width="13.7109375" style="0" bestFit="1" customWidth="1"/>
    <col min="3" max="3" width="14.57421875" style="0" bestFit="1" customWidth="1"/>
    <col min="4" max="4" width="12.57421875" style="0" customWidth="1"/>
    <col min="5" max="5" width="10.421875" style="0" bestFit="1" customWidth="1"/>
    <col min="6" max="6" width="10.421875" style="1" customWidth="1"/>
  </cols>
  <sheetData>
    <row r="1" spans="1:2" ht="18.75">
      <c r="A1" s="2" t="s">
        <v>20</v>
      </c>
      <c r="B1" s="1"/>
    </row>
    <row r="2" spans="1:2" ht="15">
      <c r="A2" s="1"/>
      <c r="B2" s="1"/>
    </row>
    <row r="3" spans="1:2" ht="15">
      <c r="A3" s="1"/>
      <c r="B3" s="1"/>
    </row>
    <row r="4" spans="1:7" ht="60">
      <c r="A4" s="18" t="s">
        <v>15</v>
      </c>
      <c r="B4" s="15" t="s">
        <v>16</v>
      </c>
      <c r="C4" s="16" t="s">
        <v>17</v>
      </c>
      <c r="D4" s="15" t="s">
        <v>22</v>
      </c>
      <c r="E4" s="14" t="s">
        <v>18</v>
      </c>
      <c r="F4" s="14" t="s">
        <v>25</v>
      </c>
      <c r="G4" s="14" t="s">
        <v>19</v>
      </c>
    </row>
    <row r="5" spans="1:7" ht="15">
      <c r="A5" s="7" t="s">
        <v>0</v>
      </c>
      <c r="B5" s="8">
        <v>0</v>
      </c>
      <c r="C5" s="9">
        <v>51</v>
      </c>
      <c r="D5" s="9">
        <v>35</v>
      </c>
      <c r="E5" s="7">
        <f>SUM(C5:D5)</f>
        <v>86</v>
      </c>
      <c r="F5" s="7">
        <v>30</v>
      </c>
      <c r="G5" s="13">
        <f aca="true" t="shared" si="0" ref="G5:G21">E5*135%</f>
        <v>116.10000000000001</v>
      </c>
    </row>
    <row r="6" spans="1:7" ht="15">
      <c r="A6" s="7" t="s">
        <v>1</v>
      </c>
      <c r="B6" s="10">
        <v>28</v>
      </c>
      <c r="C6" s="10">
        <v>17</v>
      </c>
      <c r="D6" s="10">
        <v>42</v>
      </c>
      <c r="E6" s="7">
        <f aca="true" t="shared" si="1" ref="E6:E21">SUM(B6:D6)</f>
        <v>87</v>
      </c>
      <c r="F6" s="7">
        <v>30</v>
      </c>
      <c r="G6" s="13">
        <f t="shared" si="0"/>
        <v>117.45</v>
      </c>
    </row>
    <row r="7" spans="1:7" ht="15">
      <c r="A7" s="7" t="s">
        <v>2</v>
      </c>
      <c r="B7" s="8">
        <v>138</v>
      </c>
      <c r="C7" s="8">
        <v>67</v>
      </c>
      <c r="D7" s="8">
        <v>115</v>
      </c>
      <c r="E7" s="7">
        <f t="shared" si="1"/>
        <v>320</v>
      </c>
      <c r="F7" s="7">
        <v>112</v>
      </c>
      <c r="G7" s="13">
        <f t="shared" si="0"/>
        <v>432</v>
      </c>
    </row>
    <row r="8" spans="1:7" ht="15">
      <c r="A8" s="7" t="s">
        <v>3</v>
      </c>
      <c r="B8" s="8">
        <v>37</v>
      </c>
      <c r="C8" s="8">
        <v>0</v>
      </c>
      <c r="D8" s="8">
        <v>83</v>
      </c>
      <c r="E8" s="7">
        <f t="shared" si="1"/>
        <v>120</v>
      </c>
      <c r="F8" s="7">
        <v>42</v>
      </c>
      <c r="G8" s="13">
        <f t="shared" si="0"/>
        <v>162</v>
      </c>
    </row>
    <row r="9" spans="1:7" ht="15">
      <c r="A9" s="7" t="s">
        <v>4</v>
      </c>
      <c r="B9" s="8">
        <v>0</v>
      </c>
      <c r="C9" s="10">
        <v>12</v>
      </c>
      <c r="D9" s="10">
        <v>16</v>
      </c>
      <c r="E9" s="7">
        <f t="shared" si="1"/>
        <v>28</v>
      </c>
      <c r="F9" s="7">
        <v>10</v>
      </c>
      <c r="G9" s="13">
        <f t="shared" si="0"/>
        <v>37.800000000000004</v>
      </c>
    </row>
    <row r="10" spans="1:7" ht="15">
      <c r="A10" s="7" t="s">
        <v>5</v>
      </c>
      <c r="B10" s="8">
        <v>25</v>
      </c>
      <c r="C10" s="8">
        <v>2</v>
      </c>
      <c r="D10" s="8">
        <v>200</v>
      </c>
      <c r="E10" s="7">
        <f t="shared" si="1"/>
        <v>227</v>
      </c>
      <c r="F10" s="7">
        <v>79</v>
      </c>
      <c r="G10" s="13">
        <f t="shared" si="0"/>
        <v>306.45000000000005</v>
      </c>
    </row>
    <row r="11" spans="1:7" s="1" customFormat="1" ht="15">
      <c r="A11" s="7" t="s">
        <v>23</v>
      </c>
      <c r="B11" s="8">
        <v>0</v>
      </c>
      <c r="C11" s="8">
        <v>0</v>
      </c>
      <c r="D11" s="8">
        <v>8</v>
      </c>
      <c r="E11" s="7">
        <f t="shared" si="1"/>
        <v>8</v>
      </c>
      <c r="F11" s="7">
        <v>3</v>
      </c>
      <c r="G11" s="13">
        <f t="shared" si="0"/>
        <v>10.8</v>
      </c>
    </row>
    <row r="12" spans="1:7" ht="15">
      <c r="A12" s="7" t="s">
        <v>6</v>
      </c>
      <c r="B12" s="10">
        <v>0</v>
      </c>
      <c r="C12" s="8">
        <v>42</v>
      </c>
      <c r="D12" s="8">
        <v>62</v>
      </c>
      <c r="E12" s="7">
        <f t="shared" si="1"/>
        <v>104</v>
      </c>
      <c r="F12" s="7">
        <v>36</v>
      </c>
      <c r="G12" s="13">
        <f t="shared" si="0"/>
        <v>140.4</v>
      </c>
    </row>
    <row r="13" spans="1:7" ht="15">
      <c r="A13" s="7" t="s">
        <v>7</v>
      </c>
      <c r="B13" s="8">
        <v>0</v>
      </c>
      <c r="C13" s="8">
        <v>47</v>
      </c>
      <c r="D13" s="8">
        <v>134</v>
      </c>
      <c r="E13" s="7">
        <f t="shared" si="1"/>
        <v>181</v>
      </c>
      <c r="F13" s="7">
        <v>63</v>
      </c>
      <c r="G13" s="13">
        <f t="shared" si="0"/>
        <v>244.35000000000002</v>
      </c>
    </row>
    <row r="14" spans="1:7" ht="15">
      <c r="A14" s="7" t="s">
        <v>8</v>
      </c>
      <c r="B14" s="8">
        <v>34</v>
      </c>
      <c r="C14" s="8">
        <v>128</v>
      </c>
      <c r="D14" s="8">
        <v>103</v>
      </c>
      <c r="E14" s="7">
        <f t="shared" si="1"/>
        <v>265</v>
      </c>
      <c r="F14" s="7">
        <v>93</v>
      </c>
      <c r="G14" s="13">
        <f t="shared" si="0"/>
        <v>357.75</v>
      </c>
    </row>
    <row r="15" spans="1:7" ht="15">
      <c r="A15" s="7" t="s">
        <v>9</v>
      </c>
      <c r="B15" s="8">
        <v>0</v>
      </c>
      <c r="C15" s="8">
        <v>392</v>
      </c>
      <c r="D15" s="8">
        <v>201</v>
      </c>
      <c r="E15" s="7">
        <f t="shared" si="1"/>
        <v>593</v>
      </c>
      <c r="F15" s="7">
        <v>208</v>
      </c>
      <c r="G15" s="13">
        <f t="shared" si="0"/>
        <v>800.5500000000001</v>
      </c>
    </row>
    <row r="16" spans="1:7" ht="15">
      <c r="A16" s="7" t="s">
        <v>10</v>
      </c>
      <c r="B16" s="8">
        <v>12</v>
      </c>
      <c r="C16" s="8">
        <v>17</v>
      </c>
      <c r="D16" s="8">
        <v>76</v>
      </c>
      <c r="E16" s="7">
        <f t="shared" si="1"/>
        <v>105</v>
      </c>
      <c r="F16" s="7">
        <v>37</v>
      </c>
      <c r="G16" s="13">
        <f t="shared" si="0"/>
        <v>141.75</v>
      </c>
    </row>
    <row r="17" spans="1:7" ht="15">
      <c r="A17" s="7" t="s">
        <v>11</v>
      </c>
      <c r="B17" s="9">
        <v>24</v>
      </c>
      <c r="C17" s="9">
        <v>28</v>
      </c>
      <c r="D17" s="9">
        <v>89</v>
      </c>
      <c r="E17" s="7">
        <f t="shared" si="1"/>
        <v>141</v>
      </c>
      <c r="F17" s="7">
        <v>49</v>
      </c>
      <c r="G17" s="13">
        <f t="shared" si="0"/>
        <v>190.35000000000002</v>
      </c>
    </row>
    <row r="18" spans="1:7" ht="15">
      <c r="A18" s="7" t="s">
        <v>14</v>
      </c>
      <c r="B18" s="10">
        <v>0</v>
      </c>
      <c r="C18" s="8">
        <v>4</v>
      </c>
      <c r="D18" s="8">
        <v>28</v>
      </c>
      <c r="E18" s="7">
        <f t="shared" si="1"/>
        <v>32</v>
      </c>
      <c r="F18" s="7">
        <v>11</v>
      </c>
      <c r="G18" s="13">
        <f t="shared" si="0"/>
        <v>43.2</v>
      </c>
    </row>
    <row r="19" spans="1:7" s="1" customFormat="1" ht="15">
      <c r="A19" s="7" t="s">
        <v>12</v>
      </c>
      <c r="B19" s="9">
        <v>0</v>
      </c>
      <c r="C19" s="8">
        <v>0</v>
      </c>
      <c r="D19" s="9">
        <v>12</v>
      </c>
      <c r="E19" s="7">
        <f>SUM(B19:D19)</f>
        <v>12</v>
      </c>
      <c r="F19" s="7">
        <v>4</v>
      </c>
      <c r="G19" s="13">
        <f>E19*135%</f>
        <v>16.200000000000003</v>
      </c>
    </row>
    <row r="20" spans="1:7" s="1" customFormat="1" ht="15">
      <c r="A20" s="7" t="s">
        <v>21</v>
      </c>
      <c r="B20" s="9">
        <v>0</v>
      </c>
      <c r="C20" s="8">
        <v>0</v>
      </c>
      <c r="D20" s="9">
        <v>4</v>
      </c>
      <c r="E20" s="7">
        <f>SUM(B20:D20)</f>
        <v>4</v>
      </c>
      <c r="F20" s="7">
        <v>1</v>
      </c>
      <c r="G20" s="13">
        <f>E20*135%</f>
        <v>5.4</v>
      </c>
    </row>
    <row r="21" spans="1:7" ht="15">
      <c r="A21" s="7" t="s">
        <v>13</v>
      </c>
      <c r="B21" s="11">
        <f>SUM(B5:B20)</f>
        <v>298</v>
      </c>
      <c r="C21" s="11">
        <f>SUM(C5:C20)</f>
        <v>807</v>
      </c>
      <c r="D21" s="12">
        <f>SUM(D5:D20)</f>
        <v>1208</v>
      </c>
      <c r="E21" s="7">
        <f t="shared" si="1"/>
        <v>2313</v>
      </c>
      <c r="F21" s="7">
        <v>810</v>
      </c>
      <c r="G21" s="13">
        <f t="shared" si="0"/>
        <v>3122.55</v>
      </c>
    </row>
    <row r="22" spans="2:7" ht="15">
      <c r="B22" s="4"/>
      <c r="C22" s="4"/>
      <c r="G22" s="17"/>
    </row>
    <row r="23" spans="1:3" ht="15">
      <c r="A23" s="1" t="s">
        <v>24</v>
      </c>
      <c r="B23" s="4"/>
      <c r="C23" s="4"/>
    </row>
    <row r="41" spans="2:3" ht="15">
      <c r="B41" s="4"/>
      <c r="C41" s="4"/>
    </row>
    <row r="55" spans="1:3" ht="15">
      <c r="A55" s="3"/>
      <c r="B55" s="4"/>
      <c r="C55" s="5"/>
    </row>
    <row r="56" spans="2:3" ht="15">
      <c r="B56" s="4"/>
      <c r="C56" s="4"/>
    </row>
    <row r="57" spans="1:3" ht="15">
      <c r="A57" s="1"/>
      <c r="B57" s="4"/>
      <c r="C57" s="6"/>
    </row>
    <row r="58" spans="2:3" ht="15">
      <c r="B58" s="4"/>
      <c r="C58" s="4"/>
    </row>
    <row r="59" spans="2:3" ht="15">
      <c r="B59" s="4"/>
      <c r="C59" s="4"/>
    </row>
    <row r="60" spans="2:3" ht="15">
      <c r="B60" s="4"/>
      <c r="C60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Bureau of Land Management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ewooster</dc:creator>
  <cp:keywords/>
  <dc:description/>
  <cp:lastModifiedBy>r55willi</cp:lastModifiedBy>
  <cp:lastPrinted>2010-02-26T22:32:40Z</cp:lastPrinted>
  <dcterms:created xsi:type="dcterms:W3CDTF">2010-01-20T18:04:17Z</dcterms:created>
  <dcterms:modified xsi:type="dcterms:W3CDTF">2010-05-03T15:24:04Z</dcterms:modified>
  <cp:category/>
  <cp:version/>
  <cp:contentType/>
  <cp:contentStatus/>
</cp:coreProperties>
</file>